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100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40" i="1"/>
  <c r="F19" s="1"/>
  <c r="F18" s="1"/>
  <c r="G40"/>
  <c r="G19" s="1"/>
  <c r="G18" s="1"/>
  <c r="H40"/>
  <c r="H19" s="1"/>
  <c r="H18" s="1"/>
  <c r="I40"/>
  <c r="J40"/>
  <c r="K40"/>
  <c r="K19" s="1"/>
  <c r="K18" s="1"/>
  <c r="L40"/>
  <c r="L19" s="1"/>
  <c r="L18" s="1"/>
  <c r="M40"/>
  <c r="M19" s="1"/>
  <c r="M18" s="1"/>
  <c r="N40"/>
  <c r="O40"/>
  <c r="O19" s="1"/>
  <c r="O18" s="1"/>
  <c r="E40"/>
  <c r="P38"/>
  <c r="J19"/>
  <c r="J18" s="1"/>
  <c r="P21"/>
  <c r="P39"/>
  <c r="P23"/>
  <c r="I19"/>
  <c r="I18" s="1"/>
  <c r="P30"/>
  <c r="P24"/>
  <c r="P20"/>
  <c r="P29"/>
  <c r="P22"/>
  <c r="P31"/>
  <c r="E28"/>
  <c r="P28" s="1"/>
  <c r="N19"/>
  <c r="N18" s="1"/>
  <c r="P35"/>
  <c r="P32"/>
  <c r="P37"/>
  <c r="P36"/>
  <c r="P34"/>
  <c r="P33"/>
  <c r="P27"/>
  <c r="P26"/>
  <c r="P25"/>
  <c r="P40" l="1"/>
  <c r="P19"/>
  <c r="P18" s="1"/>
  <c r="E19"/>
  <c r="E18" s="1"/>
</calcChain>
</file>

<file path=xl/sharedStrings.xml><?xml version="1.0" encoding="utf-8"?>
<sst xmlns="http://schemas.openxmlformats.org/spreadsheetml/2006/main" count="111" uniqueCount="98">
  <si>
    <t>м. Молочанськ</t>
  </si>
  <si>
    <t>РОЗПОДІЛ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</si>
  <si>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</si>
  <si>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</si>
  <si>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</si>
  <si>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</si>
  <si>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</si>
  <si>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</si>
  <si>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</si>
  <si>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</si>
  <si>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</si>
  <si>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</si>
  <si>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</si>
  <si>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</si>
  <si>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</si>
  <si>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</si>
  <si>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</si>
  <si>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</si>
  <si>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Молочанської міської ради</t>
  </si>
  <si>
    <t>0210000</t>
  </si>
  <si>
    <t>0210160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</si>
  <si>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</si>
  <si>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</si>
  <si>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</si>
  <si>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0211010</t>
  </si>
  <si>
    <t>0910</t>
  </si>
  <si>
    <t>1010</t>
  </si>
  <si>
    <t>Надання дошкільної освіти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</si>
  <si>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</si>
  <si>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</si>
  <si>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</si>
  <si>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</si>
  <si>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</si>
  <si>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</si>
  <si>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</si>
  <si>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</si>
  <si>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</si>
  <si>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</si>
  <si>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</si>
  <si>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</si>
  <si>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0620</t>
  </si>
  <si>
    <t>0216030</t>
  </si>
  <si>
    <t>6030</t>
  </si>
  <si>
    <t>Організація благоустрою населених пунктів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</si>
  <si>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</si>
  <si>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</si>
  <si>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</si>
  <si>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</si>
  <si>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0217691</t>
  </si>
  <si>
    <t>0490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</si>
  <si>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</si>
  <si>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</si>
  <si>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0218312</t>
  </si>
  <si>
    <t>0512</t>
  </si>
  <si>
    <t>8312</t>
  </si>
  <si>
    <t>Утилізація відходів</t>
  </si>
  <si>
    <t>0218700</t>
  </si>
  <si>
    <t>0133</t>
  </si>
  <si>
    <t>8700</t>
  </si>
  <si>
    <t>Резервний фонд</t>
  </si>
  <si>
    <t>X</t>
  </si>
  <si>
    <t>Усього</t>
  </si>
  <si>
    <t>Секретар ради</t>
  </si>
  <si>
    <t>Синиця Н.В.</t>
  </si>
  <si>
    <t>Додаток № 3</t>
  </si>
  <si>
    <t>Проведення навчально-тренувальних зборів і змагань з олімпійських видів спорту</t>
  </si>
  <si>
    <t>0217693</t>
  </si>
  <si>
    <t>0810</t>
  </si>
  <si>
    <t>Інші заходи, повязані з економічною діяльністю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</si>
  <si>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</si>
  <si>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</si>
  <si>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</si>
  <si>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0215011</t>
  </si>
  <si>
    <t>0214082</t>
  </si>
  <si>
    <t>0829</t>
  </si>
  <si>
    <t>Інші заходи в галузі культури і мистецтва</t>
  </si>
  <si>
    <t>видатків місцевого бюджету на 2020 рік</t>
  </si>
  <si>
    <t>"Про міський бюджет м. Молочанськ на 2020 рік"</t>
  </si>
  <si>
    <t>0213210</t>
  </si>
  <si>
    <t>Організація та проведення громадських робіт</t>
  </si>
  <si>
    <t>0216013</t>
  </si>
  <si>
    <t>Забезпечення діяльності водопровідно-каналізаційного господарства</t>
  </si>
  <si>
    <t>до рішення міської ради від 23.12.2019 №12</t>
  </si>
  <si>
    <t>(код бюджету)</t>
  </si>
  <si>
    <t>08318301000</t>
  </si>
  <si>
    <t>"Про внесення змін та доповнень</t>
  </si>
  <si>
    <t>0212152</t>
  </si>
  <si>
    <t>Інші програми та заходи у сфері охорони здоровя</t>
  </si>
  <si>
    <t>0219800</t>
  </si>
  <si>
    <t>Субвенція з місцевого бюджету державному бюджету на виконання програми соціально-економічного розвитку регіонів</t>
  </si>
  <si>
    <t>0763</t>
  </si>
  <si>
    <t>0180</t>
  </si>
  <si>
    <t>Проведення місцевих виборів</t>
  </si>
  <si>
    <t>0191</t>
  </si>
  <si>
    <t>0219770</t>
  </si>
  <si>
    <t>Інші субвенції з місцевого бюджету</t>
  </si>
  <si>
    <t>0210191</t>
  </si>
  <si>
    <t>до рішення міської ради від 20.11.20 р. № 5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</si>
</sst>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" fontId="1" fillId="2" borderId="1" xfId="0" applyNumberFormat="1" applyFont="1" applyFill="1" applyBorder="1" applyAlignment="1">
      <alignment vertical="center" wrapText="1"/>
    </xf>
    <xf numFmtId="1" fontId="0" fillId="2" borderId="1" xfId="0" applyNumberFormat="1" applyFill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tabSelected="1" topLeftCell="A17" zoomScale="75" zoomScaleNormal="75" workbookViewId="0">
      <selection activeCell="R34" sqref="R34"/>
    </sheetView>
  </sheetViews>
  <sheetFormatPr defaultRowHeight="12.75"/>
  <cols>
    <col min="1" max="3" width="12" customWidth="1"/>
    <col min="4" max="4" width="40.7109375" customWidth="1"/>
    <col min="5" max="5" width="11.42578125" customWidth="1"/>
    <col min="6" max="6" width="11" customWidth="1"/>
    <col min="7" max="7" width="10" customWidth="1"/>
    <col min="8" max="8" width="11.5703125" customWidth="1"/>
    <col min="9" max="9" width="11.42578125" customWidth="1"/>
    <col min="10" max="10" width="10.28515625" customWidth="1"/>
    <col min="11" max="11" width="12.42578125" customWidth="1"/>
    <col min="12" max="12" width="12.7109375" customWidth="1"/>
    <col min="13" max="13" width="12.42578125" customWidth="1"/>
    <col min="14" max="14" width="12" customWidth="1"/>
    <col min="15" max="15" width="9.5703125" customWidth="1"/>
    <col min="16" max="16" width="11" customWidth="1"/>
  </cols>
  <sheetData>
    <row r="1" spans="1:16">
      <c r="A1" t="s">
        <v>0</v>
      </c>
      <c r="M1" t="s">
        <v>64</v>
      </c>
    </row>
    <row r="2" spans="1:16">
      <c r="M2" t="s">
        <v>97</v>
      </c>
    </row>
    <row r="3" spans="1:16">
      <c r="M3" t="s">
        <v>85</v>
      </c>
    </row>
    <row r="4" spans="1:16">
      <c r="M4" t="s">
        <v>82</v>
      </c>
    </row>
    <row r="5" spans="1:16">
      <c r="M5" t="s">
        <v>77</v>
      </c>
    </row>
    <row r="8" spans="1:16">
      <c r="A8" s="29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>
      <c r="A9" s="29" t="s">
        <v>76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>
      <c r="A10" s="22" t="s">
        <v>84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ht="9.75" customHeight="1">
      <c r="A11" s="21" t="s">
        <v>83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>
      <c r="P12" s="1" t="s">
        <v>2</v>
      </c>
    </row>
    <row r="13" spans="1:16">
      <c r="A13" s="31" t="s">
        <v>3</v>
      </c>
      <c r="B13" s="31" t="s">
        <v>4</v>
      </c>
      <c r="C13" s="31" t="s">
        <v>5</v>
      </c>
      <c r="D13" s="28" t="s">
        <v>6</v>
      </c>
      <c r="E13" s="28" t="s">
        <v>7</v>
      </c>
      <c r="F13" s="28"/>
      <c r="G13" s="28"/>
      <c r="H13" s="28"/>
      <c r="I13" s="28"/>
      <c r="J13" s="28" t="s">
        <v>14</v>
      </c>
      <c r="K13" s="28"/>
      <c r="L13" s="28"/>
      <c r="M13" s="28"/>
      <c r="N13" s="28"/>
      <c r="O13" s="28"/>
      <c r="P13" s="27" t="s">
        <v>16</v>
      </c>
    </row>
    <row r="14" spans="1:16">
      <c r="A14" s="28"/>
      <c r="B14" s="28"/>
      <c r="C14" s="28"/>
      <c r="D14" s="28"/>
      <c r="E14" s="27" t="s">
        <v>8</v>
      </c>
      <c r="F14" s="28" t="s">
        <v>9</v>
      </c>
      <c r="G14" s="28" t="s">
        <v>10</v>
      </c>
      <c r="H14" s="28"/>
      <c r="I14" s="28" t="s">
        <v>13</v>
      </c>
      <c r="J14" s="27" t="s">
        <v>8</v>
      </c>
      <c r="K14" s="28" t="s">
        <v>15</v>
      </c>
      <c r="L14" s="28" t="s">
        <v>9</v>
      </c>
      <c r="M14" s="28" t="s">
        <v>10</v>
      </c>
      <c r="N14" s="28"/>
      <c r="O14" s="28" t="s">
        <v>13</v>
      </c>
      <c r="P14" s="28"/>
    </row>
    <row r="15" spans="1:16">
      <c r="A15" s="28"/>
      <c r="B15" s="28"/>
      <c r="C15" s="28"/>
      <c r="D15" s="28"/>
      <c r="E15" s="28"/>
      <c r="F15" s="28"/>
      <c r="G15" s="28" t="s">
        <v>11</v>
      </c>
      <c r="H15" s="28" t="s">
        <v>12</v>
      </c>
      <c r="I15" s="28"/>
      <c r="J15" s="28"/>
      <c r="K15" s="28"/>
      <c r="L15" s="28"/>
      <c r="M15" s="28" t="s">
        <v>11</v>
      </c>
      <c r="N15" s="28" t="s">
        <v>12</v>
      </c>
      <c r="O15" s="28"/>
      <c r="P15" s="28"/>
    </row>
    <row r="16" spans="1:16" ht="44.25" customHeight="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16">
      <c r="A17" s="3">
        <v>1</v>
      </c>
      <c r="B17" s="3">
        <v>2</v>
      </c>
      <c r="C17" s="3">
        <v>3</v>
      </c>
      <c r="D17" s="3">
        <v>4</v>
      </c>
      <c r="E17" s="4">
        <v>5</v>
      </c>
      <c r="F17" s="3">
        <v>6</v>
      </c>
      <c r="G17" s="3">
        <v>7</v>
      </c>
      <c r="H17" s="3">
        <v>8</v>
      </c>
      <c r="I17" s="3">
        <v>9</v>
      </c>
      <c r="J17" s="4">
        <v>10</v>
      </c>
      <c r="K17" s="3">
        <v>11</v>
      </c>
      <c r="L17" s="3">
        <v>12</v>
      </c>
      <c r="M17" s="3">
        <v>13</v>
      </c>
      <c r="N17" s="3">
        <v>14</v>
      </c>
      <c r="O17" s="3">
        <v>15</v>
      </c>
      <c r="P17" s="4">
        <v>16</v>
      </c>
    </row>
    <row r="18" spans="1:16">
      <c r="A18" s="5" t="s">
        <v>17</v>
      </c>
      <c r="B18" s="6"/>
      <c r="C18" s="7"/>
      <c r="D18" s="8" t="s">
        <v>18</v>
      </c>
      <c r="E18" s="23">
        <f>E19</f>
        <v>13307819</v>
      </c>
      <c r="F18" s="23">
        <f t="shared" ref="F18:P18" si="0">F19</f>
        <v>13297819</v>
      </c>
      <c r="G18" s="23">
        <f t="shared" si="0"/>
        <v>7987847</v>
      </c>
      <c r="H18" s="23">
        <f t="shared" si="0"/>
        <v>790321</v>
      </c>
      <c r="I18" s="23">
        <f t="shared" si="0"/>
        <v>0</v>
      </c>
      <c r="J18" s="23">
        <f t="shared" si="0"/>
        <v>550291</v>
      </c>
      <c r="K18" s="23">
        <f t="shared" si="0"/>
        <v>221950</v>
      </c>
      <c r="L18" s="23">
        <f t="shared" si="0"/>
        <v>328341</v>
      </c>
      <c r="M18" s="23">
        <f t="shared" si="0"/>
        <v>0</v>
      </c>
      <c r="N18" s="23">
        <f t="shared" si="0"/>
        <v>0</v>
      </c>
      <c r="O18" s="23">
        <f t="shared" si="0"/>
        <v>221950</v>
      </c>
      <c r="P18" s="23">
        <f t="shared" si="0"/>
        <v>13858110</v>
      </c>
    </row>
    <row r="19" spans="1:16">
      <c r="A19" s="5" t="s">
        <v>19</v>
      </c>
      <c r="B19" s="6"/>
      <c r="C19" s="7"/>
      <c r="D19" s="8" t="s">
        <v>18</v>
      </c>
      <c r="E19" s="23">
        <f>E40</f>
        <v>13307819</v>
      </c>
      <c r="F19" s="23">
        <f t="shared" ref="F19:P19" si="1">F40</f>
        <v>13297819</v>
      </c>
      <c r="G19" s="23">
        <f t="shared" si="1"/>
        <v>7987847</v>
      </c>
      <c r="H19" s="23">
        <f t="shared" si="1"/>
        <v>790321</v>
      </c>
      <c r="I19" s="23">
        <f t="shared" si="1"/>
        <v>0</v>
      </c>
      <c r="J19" s="23">
        <f t="shared" si="1"/>
        <v>550291</v>
      </c>
      <c r="K19" s="23">
        <f t="shared" si="1"/>
        <v>221950</v>
      </c>
      <c r="L19" s="23">
        <f t="shared" si="1"/>
        <v>328341</v>
      </c>
      <c r="M19" s="23">
        <f t="shared" si="1"/>
        <v>0</v>
      </c>
      <c r="N19" s="23">
        <f t="shared" si="1"/>
        <v>0</v>
      </c>
      <c r="O19" s="23">
        <f t="shared" si="1"/>
        <v>221950</v>
      </c>
      <c r="P19" s="23">
        <f t="shared" si="1"/>
        <v>13858110</v>
      </c>
    </row>
    <row r="20" spans="1:16" ht="38.25">
      <c r="A20" s="9" t="s">
        <v>20</v>
      </c>
      <c r="B20" s="9" t="s">
        <v>22</v>
      </c>
      <c r="C20" s="10" t="s">
        <v>21</v>
      </c>
      <c r="D20" s="11" t="s">
        <v>23</v>
      </c>
      <c r="E20" s="24">
        <v>3463598</v>
      </c>
      <c r="F20" s="25">
        <v>3463598</v>
      </c>
      <c r="G20" s="25">
        <v>2758689</v>
      </c>
      <c r="H20" s="25">
        <v>69569</v>
      </c>
      <c r="I20" s="25">
        <v>0</v>
      </c>
      <c r="J20" s="24">
        <v>12000</v>
      </c>
      <c r="K20" s="25">
        <v>12000</v>
      </c>
      <c r="L20" s="25">
        <v>0</v>
      </c>
      <c r="M20" s="25">
        <v>0</v>
      </c>
      <c r="N20" s="25">
        <v>0</v>
      </c>
      <c r="O20" s="25">
        <v>12000</v>
      </c>
      <c r="P20" s="24">
        <f t="shared" ref="P20:P39" si="2">E20+J20</f>
        <v>3475598</v>
      </c>
    </row>
    <row r="21" spans="1:16">
      <c r="A21" s="19" t="s">
        <v>96</v>
      </c>
      <c r="B21" s="19" t="s">
        <v>93</v>
      </c>
      <c r="C21" s="19" t="s">
        <v>22</v>
      </c>
      <c r="D21" s="12" t="s">
        <v>92</v>
      </c>
      <c r="E21" s="24">
        <v>905355</v>
      </c>
      <c r="F21" s="25">
        <v>905355</v>
      </c>
      <c r="G21" s="25">
        <v>529525</v>
      </c>
      <c r="H21" s="25">
        <v>15940</v>
      </c>
      <c r="I21" s="25">
        <v>0</v>
      </c>
      <c r="J21" s="24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4">
        <f t="shared" si="2"/>
        <v>905355</v>
      </c>
    </row>
    <row r="22" spans="1:16">
      <c r="A22" s="9" t="s">
        <v>24</v>
      </c>
      <c r="B22" s="9" t="s">
        <v>26</v>
      </c>
      <c r="C22" s="10" t="s">
        <v>25</v>
      </c>
      <c r="D22" s="11" t="s">
        <v>27</v>
      </c>
      <c r="E22" s="24">
        <v>6565656</v>
      </c>
      <c r="F22" s="25">
        <v>6565656</v>
      </c>
      <c r="G22" s="25">
        <v>4425270</v>
      </c>
      <c r="H22" s="25">
        <v>412441</v>
      </c>
      <c r="I22" s="25">
        <v>0</v>
      </c>
      <c r="J22" s="24">
        <v>265056</v>
      </c>
      <c r="K22" s="25">
        <v>0</v>
      </c>
      <c r="L22" s="25">
        <v>265056</v>
      </c>
      <c r="M22" s="25">
        <v>0</v>
      </c>
      <c r="N22" s="25">
        <v>0</v>
      </c>
      <c r="O22" s="25">
        <v>0</v>
      </c>
      <c r="P22" s="24">
        <f t="shared" si="2"/>
        <v>6830712</v>
      </c>
    </row>
    <row r="23" spans="1:16" ht="15.75" customHeight="1">
      <c r="A23" s="19" t="s">
        <v>86</v>
      </c>
      <c r="B23" s="9">
        <v>2152</v>
      </c>
      <c r="C23" s="19" t="s">
        <v>90</v>
      </c>
      <c r="D23" s="12" t="s">
        <v>87</v>
      </c>
      <c r="E23" s="24">
        <v>24250</v>
      </c>
      <c r="F23" s="25">
        <v>24250</v>
      </c>
      <c r="G23" s="25">
        <v>0</v>
      </c>
      <c r="H23" s="25">
        <v>0</v>
      </c>
      <c r="I23" s="25">
        <v>0</v>
      </c>
      <c r="J23" s="24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4">
        <f>E23+J23</f>
        <v>24250</v>
      </c>
    </row>
    <row r="24" spans="1:16">
      <c r="A24" s="19" t="s">
        <v>78</v>
      </c>
      <c r="B24" s="9">
        <v>3210</v>
      </c>
      <c r="C24" s="26">
        <v>1050</v>
      </c>
      <c r="D24" s="12" t="s">
        <v>79</v>
      </c>
      <c r="E24" s="24">
        <v>12221</v>
      </c>
      <c r="F24" s="25">
        <v>12221</v>
      </c>
      <c r="G24" s="25">
        <v>10017</v>
      </c>
      <c r="H24" s="25">
        <v>0</v>
      </c>
      <c r="I24" s="25">
        <v>0</v>
      </c>
      <c r="J24" s="24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4">
        <f t="shared" si="2"/>
        <v>12221</v>
      </c>
    </row>
    <row r="25" spans="1:16" ht="25.5">
      <c r="A25" s="9" t="s">
        <v>28</v>
      </c>
      <c r="B25" s="9" t="s">
        <v>30</v>
      </c>
      <c r="C25" s="10" t="s">
        <v>29</v>
      </c>
      <c r="D25" s="11" t="s">
        <v>31</v>
      </c>
      <c r="E25" s="24">
        <v>47671</v>
      </c>
      <c r="F25" s="25">
        <v>47671</v>
      </c>
      <c r="G25" s="25">
        <v>0</v>
      </c>
      <c r="H25" s="25">
        <v>0</v>
      </c>
      <c r="I25" s="25">
        <v>0</v>
      </c>
      <c r="J25" s="24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4">
        <f t="shared" si="2"/>
        <v>47671</v>
      </c>
    </row>
    <row r="26" spans="1:16">
      <c r="A26" s="9" t="s">
        <v>32</v>
      </c>
      <c r="B26" s="9" t="s">
        <v>34</v>
      </c>
      <c r="C26" s="10" t="s">
        <v>33</v>
      </c>
      <c r="D26" s="11" t="s">
        <v>35</v>
      </c>
      <c r="E26" s="24">
        <v>207217</v>
      </c>
      <c r="F26" s="25">
        <v>207217</v>
      </c>
      <c r="G26" s="25">
        <v>152266</v>
      </c>
      <c r="H26" s="25">
        <v>16632</v>
      </c>
      <c r="I26" s="25">
        <v>0</v>
      </c>
      <c r="J26" s="24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4">
        <f t="shared" si="2"/>
        <v>207217</v>
      </c>
    </row>
    <row r="27" spans="1:16" ht="38.25">
      <c r="A27" s="9" t="s">
        <v>36</v>
      </c>
      <c r="B27" s="9" t="s">
        <v>38</v>
      </c>
      <c r="C27" s="10" t="s">
        <v>37</v>
      </c>
      <c r="D27" s="11" t="s">
        <v>39</v>
      </c>
      <c r="E27" s="24">
        <v>224392</v>
      </c>
      <c r="F27" s="25">
        <v>224392</v>
      </c>
      <c r="G27" s="25">
        <v>112080</v>
      </c>
      <c r="H27" s="25">
        <v>72382</v>
      </c>
      <c r="I27" s="25">
        <v>0</v>
      </c>
      <c r="J27" s="24">
        <v>12000</v>
      </c>
      <c r="K27" s="25">
        <v>0</v>
      </c>
      <c r="L27" s="25">
        <v>12000</v>
      </c>
      <c r="M27" s="25">
        <v>0</v>
      </c>
      <c r="N27" s="25">
        <v>0</v>
      </c>
      <c r="O27" s="25">
        <v>0</v>
      </c>
      <c r="P27" s="24">
        <f t="shared" si="2"/>
        <v>236392</v>
      </c>
    </row>
    <row r="28" spans="1:16">
      <c r="A28" s="19" t="s">
        <v>73</v>
      </c>
      <c r="B28" s="9">
        <v>4082</v>
      </c>
      <c r="C28" s="19" t="s">
        <v>74</v>
      </c>
      <c r="D28" s="12" t="s">
        <v>75</v>
      </c>
      <c r="E28" s="24">
        <f>F28</f>
        <v>15000</v>
      </c>
      <c r="F28" s="25">
        <v>15000</v>
      </c>
      <c r="G28" s="25">
        <v>0</v>
      </c>
      <c r="H28" s="25">
        <v>0</v>
      </c>
      <c r="I28" s="25">
        <v>0</v>
      </c>
      <c r="J28" s="24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4">
        <f>E28+J28</f>
        <v>15000</v>
      </c>
    </row>
    <row r="29" spans="1:16" ht="25.5">
      <c r="A29" s="19" t="s">
        <v>72</v>
      </c>
      <c r="B29" s="9">
        <v>5011</v>
      </c>
      <c r="C29" s="19" t="s">
        <v>67</v>
      </c>
      <c r="D29" s="12" t="s">
        <v>65</v>
      </c>
      <c r="E29" s="24">
        <v>16260</v>
      </c>
      <c r="F29" s="25">
        <v>16260</v>
      </c>
      <c r="G29" s="25">
        <v>0</v>
      </c>
      <c r="H29" s="25">
        <v>0</v>
      </c>
      <c r="I29" s="25">
        <v>0</v>
      </c>
      <c r="J29" s="24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4">
        <f t="shared" si="2"/>
        <v>16260</v>
      </c>
    </row>
    <row r="30" spans="1:16" ht="25.5">
      <c r="A30" s="19" t="s">
        <v>80</v>
      </c>
      <c r="B30" s="9">
        <v>6013</v>
      </c>
      <c r="C30" s="19" t="s">
        <v>40</v>
      </c>
      <c r="D30" s="12" t="s">
        <v>81</v>
      </c>
      <c r="E30" s="24">
        <v>220862</v>
      </c>
      <c r="F30" s="25">
        <v>220862</v>
      </c>
      <c r="G30" s="25">
        <v>0</v>
      </c>
      <c r="H30" s="25">
        <v>0</v>
      </c>
      <c r="I30" s="25">
        <v>0</v>
      </c>
      <c r="J30" s="24">
        <v>40000</v>
      </c>
      <c r="K30" s="25">
        <v>40000</v>
      </c>
      <c r="L30" s="25">
        <v>0</v>
      </c>
      <c r="M30" s="25">
        <v>0</v>
      </c>
      <c r="N30" s="25">
        <v>0</v>
      </c>
      <c r="O30" s="25">
        <v>40000</v>
      </c>
      <c r="P30" s="24">
        <f t="shared" si="2"/>
        <v>260862</v>
      </c>
    </row>
    <row r="31" spans="1:16">
      <c r="A31" s="9" t="s">
        <v>41</v>
      </c>
      <c r="B31" s="9" t="s">
        <v>42</v>
      </c>
      <c r="C31" s="10" t="s">
        <v>40</v>
      </c>
      <c r="D31" s="11" t="s">
        <v>43</v>
      </c>
      <c r="E31" s="24">
        <v>379448</v>
      </c>
      <c r="F31" s="25">
        <v>379448</v>
      </c>
      <c r="G31" s="25">
        <v>0</v>
      </c>
      <c r="H31" s="25">
        <v>203357</v>
      </c>
      <c r="I31" s="25">
        <v>0</v>
      </c>
      <c r="J31" s="24">
        <v>69950</v>
      </c>
      <c r="K31" s="25">
        <v>69950</v>
      </c>
      <c r="L31" s="25">
        <v>0</v>
      </c>
      <c r="M31" s="25">
        <v>0</v>
      </c>
      <c r="N31" s="25">
        <v>0</v>
      </c>
      <c r="O31" s="25">
        <v>69950</v>
      </c>
      <c r="P31" s="24">
        <f t="shared" si="2"/>
        <v>449398</v>
      </c>
    </row>
    <row r="32" spans="1:16" ht="15.75" customHeight="1">
      <c r="A32" s="19" t="s">
        <v>66</v>
      </c>
      <c r="B32" s="9">
        <v>7693</v>
      </c>
      <c r="C32" s="19" t="s">
        <v>49</v>
      </c>
      <c r="D32" s="12" t="s">
        <v>68</v>
      </c>
      <c r="E32" s="24">
        <v>16000</v>
      </c>
      <c r="F32" s="25">
        <v>16000</v>
      </c>
      <c r="G32" s="25">
        <v>0</v>
      </c>
      <c r="H32" s="25">
        <v>0</v>
      </c>
      <c r="I32" s="25">
        <v>0</v>
      </c>
      <c r="J32" s="24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4">
        <f t="shared" si="2"/>
        <v>16000</v>
      </c>
    </row>
    <row r="33" spans="1:16" ht="38.25">
      <c r="A33" s="9" t="s">
        <v>44</v>
      </c>
      <c r="B33" s="9" t="s">
        <v>46</v>
      </c>
      <c r="C33" s="10" t="s">
        <v>45</v>
      </c>
      <c r="D33" s="11" t="s">
        <v>47</v>
      </c>
      <c r="E33" s="24">
        <v>1132389</v>
      </c>
      <c r="F33" s="25">
        <v>1132389</v>
      </c>
      <c r="G33" s="25">
        <v>0</v>
      </c>
      <c r="H33" s="25">
        <v>0</v>
      </c>
      <c r="I33" s="25">
        <v>0</v>
      </c>
      <c r="J33" s="24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4">
        <f t="shared" si="2"/>
        <v>1132389</v>
      </c>
    </row>
    <row r="34" spans="1:16" ht="91.5" customHeight="1">
      <c r="A34" s="9" t="s">
        <v>48</v>
      </c>
      <c r="B34" s="9" t="s">
        <v>50</v>
      </c>
      <c r="C34" s="10" t="s">
        <v>49</v>
      </c>
      <c r="D34" s="11" t="s">
        <v>51</v>
      </c>
      <c r="E34" s="24">
        <v>0</v>
      </c>
      <c r="F34" s="25">
        <v>0</v>
      </c>
      <c r="G34" s="25">
        <v>0</v>
      </c>
      <c r="H34" s="25">
        <v>0</v>
      </c>
      <c r="I34" s="25">
        <v>0</v>
      </c>
      <c r="J34" s="24">
        <v>21800</v>
      </c>
      <c r="K34" s="25">
        <v>0</v>
      </c>
      <c r="L34" s="25">
        <v>21800</v>
      </c>
      <c r="M34" s="25">
        <v>0</v>
      </c>
      <c r="N34" s="25">
        <v>0</v>
      </c>
      <c r="O34" s="25">
        <v>0</v>
      </c>
      <c r="P34" s="24">
        <f t="shared" si="2"/>
        <v>21800</v>
      </c>
    </row>
    <row r="35" spans="1:16" ht="27" customHeight="1">
      <c r="A35" s="19" t="s">
        <v>69</v>
      </c>
      <c r="B35" s="9">
        <v>8110</v>
      </c>
      <c r="C35" s="19" t="s">
        <v>70</v>
      </c>
      <c r="D35" s="12" t="s">
        <v>71</v>
      </c>
      <c r="E35" s="24">
        <v>42000</v>
      </c>
      <c r="F35" s="25">
        <v>42000</v>
      </c>
      <c r="G35" s="25">
        <v>0</v>
      </c>
      <c r="H35" s="25">
        <v>0</v>
      </c>
      <c r="I35" s="25">
        <v>0</v>
      </c>
      <c r="J35" s="24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4">
        <f t="shared" si="2"/>
        <v>42000</v>
      </c>
    </row>
    <row r="36" spans="1:16">
      <c r="A36" s="9" t="s">
        <v>52</v>
      </c>
      <c r="B36" s="9" t="s">
        <v>54</v>
      </c>
      <c r="C36" s="10" t="s">
        <v>53</v>
      </c>
      <c r="D36" s="11" t="s">
        <v>55</v>
      </c>
      <c r="E36" s="24">
        <v>0</v>
      </c>
      <c r="F36" s="25">
        <v>0</v>
      </c>
      <c r="G36" s="25">
        <v>0</v>
      </c>
      <c r="H36" s="25">
        <v>0</v>
      </c>
      <c r="I36" s="25">
        <v>0</v>
      </c>
      <c r="J36" s="24">
        <v>29485</v>
      </c>
      <c r="K36" s="25">
        <v>0</v>
      </c>
      <c r="L36" s="25">
        <v>29485</v>
      </c>
      <c r="M36" s="25">
        <v>0</v>
      </c>
      <c r="N36" s="25">
        <v>0</v>
      </c>
      <c r="O36" s="25">
        <v>0</v>
      </c>
      <c r="P36" s="24">
        <f t="shared" si="2"/>
        <v>29485</v>
      </c>
    </row>
    <row r="37" spans="1:16">
      <c r="A37" s="9" t="s">
        <v>56</v>
      </c>
      <c r="B37" s="9" t="s">
        <v>58</v>
      </c>
      <c r="C37" s="10" t="s">
        <v>57</v>
      </c>
      <c r="D37" s="11" t="s">
        <v>59</v>
      </c>
      <c r="E37" s="24">
        <v>10000</v>
      </c>
      <c r="F37" s="25">
        <v>0</v>
      </c>
      <c r="G37" s="25">
        <v>0</v>
      </c>
      <c r="H37" s="25">
        <v>0</v>
      </c>
      <c r="I37" s="25">
        <v>0</v>
      </c>
      <c r="J37" s="24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4">
        <f t="shared" si="2"/>
        <v>10000</v>
      </c>
    </row>
    <row r="38" spans="1:16">
      <c r="A38" s="19" t="s">
        <v>94</v>
      </c>
      <c r="B38" s="9">
        <v>9770</v>
      </c>
      <c r="C38" s="19" t="s">
        <v>91</v>
      </c>
      <c r="D38" s="12" t="s">
        <v>95</v>
      </c>
      <c r="E38" s="24">
        <v>0</v>
      </c>
      <c r="F38" s="25">
        <v>0</v>
      </c>
      <c r="G38" s="25">
        <v>0</v>
      </c>
      <c r="H38" s="25">
        <v>0</v>
      </c>
      <c r="I38" s="25">
        <v>0</v>
      </c>
      <c r="J38" s="24">
        <v>100000</v>
      </c>
      <c r="K38" s="25">
        <v>100000</v>
      </c>
      <c r="L38" s="25">
        <v>0</v>
      </c>
      <c r="M38" s="25">
        <v>0</v>
      </c>
      <c r="N38" s="25">
        <v>0</v>
      </c>
      <c r="O38" s="25">
        <v>100000</v>
      </c>
      <c r="P38" s="24">
        <f t="shared" si="2"/>
        <v>100000</v>
      </c>
    </row>
    <row r="39" spans="1:16" ht="38.25">
      <c r="A39" s="19" t="s">
        <v>88</v>
      </c>
      <c r="B39" s="9">
        <v>9800</v>
      </c>
      <c r="C39" s="19" t="s">
        <v>91</v>
      </c>
      <c r="D39" s="12" t="s">
        <v>89</v>
      </c>
      <c r="E39" s="24">
        <v>25500</v>
      </c>
      <c r="F39" s="25">
        <v>25500</v>
      </c>
      <c r="G39" s="25">
        <v>0</v>
      </c>
      <c r="H39" s="25">
        <v>0</v>
      </c>
      <c r="I39" s="25">
        <v>0</v>
      </c>
      <c r="J39" s="24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4">
        <f t="shared" si="2"/>
        <v>25500</v>
      </c>
    </row>
    <row r="40" spans="1:16">
      <c r="A40" s="13" t="s">
        <v>60</v>
      </c>
      <c r="B40" s="14" t="s">
        <v>60</v>
      </c>
      <c r="C40" s="15" t="s">
        <v>60</v>
      </c>
      <c r="D40" s="16" t="s">
        <v>61</v>
      </c>
      <c r="E40" s="23">
        <f>E20+E22+E25+E26+E27+E28+E29+E31+E32+E33+E34+E35+E36+E37+E24+E30+E23+E39+E21+E38</f>
        <v>13307819</v>
      </c>
      <c r="F40" s="23">
        <f t="shared" ref="F40:P40" si="3">F20+F22+F25+F26+F27+F28+F29+F31+F32+F33+F34+F35+F36+F37+F24+F30+F23+F39+F21+F38</f>
        <v>13297819</v>
      </c>
      <c r="G40" s="23">
        <f t="shared" si="3"/>
        <v>7987847</v>
      </c>
      <c r="H40" s="23">
        <f t="shared" si="3"/>
        <v>790321</v>
      </c>
      <c r="I40" s="23">
        <f t="shared" si="3"/>
        <v>0</v>
      </c>
      <c r="J40" s="23">
        <f t="shared" si="3"/>
        <v>550291</v>
      </c>
      <c r="K40" s="23">
        <f t="shared" si="3"/>
        <v>221950</v>
      </c>
      <c r="L40" s="23">
        <f t="shared" si="3"/>
        <v>328341</v>
      </c>
      <c r="M40" s="23">
        <f t="shared" si="3"/>
        <v>0</v>
      </c>
      <c r="N40" s="23">
        <f t="shared" si="3"/>
        <v>0</v>
      </c>
      <c r="O40" s="23">
        <f t="shared" si="3"/>
        <v>221950</v>
      </c>
      <c r="P40" s="23">
        <f t="shared" si="3"/>
        <v>13858110</v>
      </c>
    </row>
    <row r="42" spans="1:16">
      <c r="D42" s="17"/>
      <c r="E42" s="17"/>
      <c r="F42" s="17"/>
      <c r="G42" s="17"/>
      <c r="H42" s="17"/>
      <c r="I42" s="17"/>
    </row>
    <row r="43" spans="1:16">
      <c r="B43" s="2"/>
      <c r="D43" s="17" t="s">
        <v>62</v>
      </c>
      <c r="E43" s="17"/>
      <c r="F43" s="17"/>
      <c r="G43" s="17"/>
      <c r="H43" s="17"/>
      <c r="I43" s="18" t="s">
        <v>63</v>
      </c>
    </row>
  </sheetData>
  <mergeCells count="22">
    <mergeCell ref="P13:P16"/>
    <mergeCell ref="G15:G16"/>
    <mergeCell ref="A8:P8"/>
    <mergeCell ref="A9:P9"/>
    <mergeCell ref="A13:A16"/>
    <mergeCell ref="B13:B16"/>
    <mergeCell ref="C13:C16"/>
    <mergeCell ref="D13:D16"/>
    <mergeCell ref="E13:I13"/>
    <mergeCell ref="J13:O13"/>
    <mergeCell ref="O14:O16"/>
    <mergeCell ref="N15:N16"/>
    <mergeCell ref="F14:F16"/>
    <mergeCell ref="G14:H14"/>
    <mergeCell ref="L14:L16"/>
    <mergeCell ref="M14:N14"/>
    <mergeCell ref="E14:E16"/>
    <mergeCell ref="M15:M16"/>
    <mergeCell ref="H15:H16"/>
    <mergeCell ref="I14:I16"/>
    <mergeCell ref="J14:J16"/>
    <mergeCell ref="K14:K16"/>
  </mergeCells>
  <phoneticPr fontId="0" type="noConversion"/>
  <pageMargins left="0.196850393700787" right="0.196850393700787" top="0.39370078740157499" bottom="0.196850393700787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2020-11-23T08:56:16Z</cp:lastPrinted>
  <dcterms:created xsi:type="dcterms:W3CDTF">2019-01-18T09:56:42Z</dcterms:created>
  <dcterms:modified xsi:type="dcterms:W3CDTF">2020-11-23T08:56:40Z</dcterms:modified>
</cp:coreProperties>
</file>