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F35" i="1"/>
  <c r="P27"/>
  <c r="F16"/>
  <c r="F15"/>
  <c r="G35"/>
  <c r="G16"/>
  <c r="G15"/>
  <c r="H35"/>
  <c r="H16"/>
  <c r="H15"/>
  <c r="I35"/>
  <c r="I16"/>
  <c r="I15"/>
  <c r="J35"/>
  <c r="J16"/>
  <c r="J15"/>
  <c r="K35"/>
  <c r="K16"/>
  <c r="K15"/>
  <c r="L35"/>
  <c r="L16"/>
  <c r="L15"/>
  <c r="M35"/>
  <c r="M16"/>
  <c r="M15"/>
  <c r="N35"/>
  <c r="N16"/>
  <c r="N15"/>
  <c r="O35"/>
  <c r="O16"/>
  <c r="O15"/>
  <c r="E35"/>
  <c r="E16"/>
  <c r="E15"/>
  <c r="P34"/>
  <c r="P31"/>
  <c r="P28"/>
  <c r="P26"/>
  <c r="P23"/>
  <c r="P33"/>
  <c r="P32"/>
  <c r="P30"/>
  <c r="P29"/>
  <c r="P25"/>
  <c r="P24"/>
  <c r="P22"/>
  <c r="P21"/>
  <c r="P20"/>
  <c r="P18"/>
  <c r="P17"/>
  <c r="P35"/>
  <c r="P16"/>
  <c r="P15"/>
</calcChain>
</file>

<file path=xl/sharedStrings.xml><?xml version="1.0" encoding="utf-8"?>
<sst xmlns="http://schemas.openxmlformats.org/spreadsheetml/2006/main" count="103" uniqueCount="92">
  <si>
    <t>м. Молочанськ</t>
  </si>
  <si>
    <t>РОЗПОДІЛ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</si>
  <si>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</si>
  <si>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</si>
  <si>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</si>
  <si>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</si>
  <si>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</si>
  <si>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</si>
  <si>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</si>
  <si>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</si>
  <si>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</si>
  <si>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</si>
  <si>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</si>
  <si>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</si>
  <si>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</si>
  <si>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</si>
  <si>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</si>
  <si>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</si>
  <si>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</si>
  <si>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</si>
  <si>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</si>
  <si>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</si>
  <si>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</si>
  <si>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</si>
  <si>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</si>
  <si>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</si>
  <si>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</si>
  <si>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</si>
  <si>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</si>
  <si>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</si>
  <si>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</si>
  <si>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</si>
  <si>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</si>
  <si>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</si>
  <si>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</si>
  <si>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</si>
  <si>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</si>
  <si>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</si>
  <si>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</si>
  <si>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</si>
  <si>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</si>
  <si>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</si>
  <si>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</si>
  <si>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</si>
  <si>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</si>
  <si>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</si>
  <si>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</si>
  <si>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</si>
  <si>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</si>
  <si>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</si>
  <si>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</si>
  <si>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</si>
  <si>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</si>
  <si>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</si>
  <si>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</si>
  <si>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</si>
  <si>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</si>
  <si>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</si>
  <si>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</si>
  <si>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</si>
  <si>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</si>
  <si>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</si>
  <si>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</si>
  <si>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</si>
  <si>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</si>
  <si>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</si>
  <si>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</si>
  <si>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</si>
  <si>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</si>
  <si>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до рішення міської ради від 21.12.2018 № 3</t>
  </si>
  <si>
    <t>"Про міський бюджет м. Молочанськ на 2019 рік"</t>
  </si>
  <si>
    <t>Організація та проведення громадських робіт</t>
  </si>
  <si>
    <t>Проведення навчально-тренувальних зборів і змагань з олімпійських видів спорту</t>
  </si>
  <si>
    <t>Інша діяльність у сфері житлово-комунального господарства</t>
  </si>
  <si>
    <t>0216090</t>
  </si>
  <si>
    <t>0217693</t>
  </si>
  <si>
    <t>0640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</si>
  <si>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</si>
  <si>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</si>
  <si>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</si>
  <si>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</si>
  <si>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</si>
  <si>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</si>
  <si>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</si>
  <si>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</si>
  <si>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0213210</t>
  </si>
  <si>
    <t>0215011</t>
  </si>
  <si>
    <t xml:space="preserve">"Про внесення змін та доповнень </t>
  </si>
  <si>
    <t>до рішення міської ради від 18.04.2019 № __</t>
  </si>
  <si>
    <t>0217310</t>
  </si>
  <si>
    <t>0443</t>
  </si>
  <si>
    <t>Будівництво обєктів житлово-комунального господарства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</si>
</sst>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8"/>
  <sheetViews>
    <sheetView tabSelected="1" zoomScale="75" zoomScaleNormal="75" workbookViewId="0">
      <selection activeCell="Q21" sqref="Q21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A1" t="s">
        <v>0</v>
      </c>
      <c r="M1" t="s">
        <v>68</v>
      </c>
    </row>
    <row r="2" spans="1:16">
      <c r="M2" t="s">
        <v>88</v>
      </c>
    </row>
    <row r="3" spans="1:16">
      <c r="M3" t="s">
        <v>87</v>
      </c>
    </row>
    <row r="4" spans="1:16">
      <c r="M4" t="s">
        <v>69</v>
      </c>
    </row>
    <row r="5" spans="1:16">
      <c r="M5" t="s">
        <v>70</v>
      </c>
    </row>
    <row r="7" spans="1:16">
      <c r="A7" s="25" t="s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>
      <c r="A8" s="25" t="s">
        <v>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P9" s="1" t="s">
        <v>3</v>
      </c>
    </row>
    <row r="10" spans="1:16">
      <c r="A10" s="27" t="s">
        <v>4</v>
      </c>
      <c r="B10" s="27" t="s">
        <v>5</v>
      </c>
      <c r="C10" s="27" t="s">
        <v>6</v>
      </c>
      <c r="D10" s="24" t="s">
        <v>7</v>
      </c>
      <c r="E10" s="24" t="s">
        <v>8</v>
      </c>
      <c r="F10" s="24"/>
      <c r="G10" s="24"/>
      <c r="H10" s="24"/>
      <c r="I10" s="24"/>
      <c r="J10" s="24" t="s">
        <v>15</v>
      </c>
      <c r="K10" s="24"/>
      <c r="L10" s="24"/>
      <c r="M10" s="24"/>
      <c r="N10" s="24"/>
      <c r="O10" s="24"/>
      <c r="P10" s="23" t="s">
        <v>17</v>
      </c>
    </row>
    <row r="11" spans="1:16">
      <c r="A11" s="24"/>
      <c r="B11" s="24"/>
      <c r="C11" s="24"/>
      <c r="D11" s="24"/>
      <c r="E11" s="23" t="s">
        <v>9</v>
      </c>
      <c r="F11" s="24" t="s">
        <v>10</v>
      </c>
      <c r="G11" s="24" t="s">
        <v>11</v>
      </c>
      <c r="H11" s="24"/>
      <c r="I11" s="24" t="s">
        <v>14</v>
      </c>
      <c r="J11" s="23" t="s">
        <v>9</v>
      </c>
      <c r="K11" s="24" t="s">
        <v>16</v>
      </c>
      <c r="L11" s="24" t="s">
        <v>10</v>
      </c>
      <c r="M11" s="24" t="s">
        <v>11</v>
      </c>
      <c r="N11" s="24"/>
      <c r="O11" s="24" t="s">
        <v>14</v>
      </c>
      <c r="P11" s="24"/>
    </row>
    <row r="12" spans="1:16">
      <c r="A12" s="24"/>
      <c r="B12" s="24"/>
      <c r="C12" s="24"/>
      <c r="D12" s="24"/>
      <c r="E12" s="24"/>
      <c r="F12" s="24"/>
      <c r="G12" s="24" t="s">
        <v>12</v>
      </c>
      <c r="H12" s="24" t="s">
        <v>13</v>
      </c>
      <c r="I12" s="24"/>
      <c r="J12" s="24"/>
      <c r="K12" s="24"/>
      <c r="L12" s="24"/>
      <c r="M12" s="24" t="s">
        <v>12</v>
      </c>
      <c r="N12" s="24" t="s">
        <v>13</v>
      </c>
      <c r="O12" s="24"/>
      <c r="P12" s="24"/>
    </row>
    <row r="13" spans="1:16" ht="44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>
      <c r="A14" s="3">
        <v>1</v>
      </c>
      <c r="B14" s="3">
        <v>2</v>
      </c>
      <c r="C14" s="3">
        <v>3</v>
      </c>
      <c r="D14" s="3">
        <v>4</v>
      </c>
      <c r="E14" s="4">
        <v>5</v>
      </c>
      <c r="F14" s="3">
        <v>6</v>
      </c>
      <c r="G14" s="3">
        <v>7</v>
      </c>
      <c r="H14" s="3">
        <v>8</v>
      </c>
      <c r="I14" s="3">
        <v>9</v>
      </c>
      <c r="J14" s="4">
        <v>10</v>
      </c>
      <c r="K14" s="3">
        <v>11</v>
      </c>
      <c r="L14" s="3">
        <v>12</v>
      </c>
      <c r="M14" s="3">
        <v>13</v>
      </c>
      <c r="N14" s="3">
        <v>14</v>
      </c>
      <c r="O14" s="3">
        <v>15</v>
      </c>
      <c r="P14" s="4">
        <v>16</v>
      </c>
    </row>
    <row r="15" spans="1:16">
      <c r="A15" s="5" t="s">
        <v>18</v>
      </c>
      <c r="B15" s="6"/>
      <c r="C15" s="7"/>
      <c r="D15" s="8" t="s">
        <v>19</v>
      </c>
      <c r="E15" s="9">
        <f>E16</f>
        <v>8880175</v>
      </c>
      <c r="F15" s="9">
        <f t="shared" ref="F15:P15" si="0">F16</f>
        <v>8870175</v>
      </c>
      <c r="G15" s="9">
        <f t="shared" si="0"/>
        <v>6060108</v>
      </c>
      <c r="H15" s="9">
        <f t="shared" si="0"/>
        <v>575708</v>
      </c>
      <c r="I15" s="9">
        <f t="shared" si="0"/>
        <v>0</v>
      </c>
      <c r="J15" s="9">
        <f t="shared" si="0"/>
        <v>1022931</v>
      </c>
      <c r="K15" s="9">
        <f t="shared" si="0"/>
        <v>564000</v>
      </c>
      <c r="L15" s="9">
        <f t="shared" si="0"/>
        <v>458931</v>
      </c>
      <c r="M15" s="9">
        <f t="shared" si="0"/>
        <v>0</v>
      </c>
      <c r="N15" s="9">
        <f t="shared" si="0"/>
        <v>0</v>
      </c>
      <c r="O15" s="9">
        <f t="shared" si="0"/>
        <v>564000</v>
      </c>
      <c r="P15" s="9">
        <f t="shared" si="0"/>
        <v>9903106</v>
      </c>
    </row>
    <row r="16" spans="1:16">
      <c r="A16" s="5" t="s">
        <v>20</v>
      </c>
      <c r="B16" s="6"/>
      <c r="C16" s="7"/>
      <c r="D16" s="8" t="s">
        <v>19</v>
      </c>
      <c r="E16" s="9">
        <f>E35</f>
        <v>8880175</v>
      </c>
      <c r="F16" s="9">
        <f t="shared" ref="F16:P16" si="1">F35</f>
        <v>8870175</v>
      </c>
      <c r="G16" s="9">
        <f t="shared" si="1"/>
        <v>6060108</v>
      </c>
      <c r="H16" s="9">
        <f t="shared" si="1"/>
        <v>575708</v>
      </c>
      <c r="I16" s="9">
        <f t="shared" si="1"/>
        <v>0</v>
      </c>
      <c r="J16" s="9">
        <f t="shared" si="1"/>
        <v>1022931</v>
      </c>
      <c r="K16" s="9">
        <f t="shared" si="1"/>
        <v>564000</v>
      </c>
      <c r="L16" s="9">
        <f t="shared" si="1"/>
        <v>458931</v>
      </c>
      <c r="M16" s="9">
        <f t="shared" si="1"/>
        <v>0</v>
      </c>
      <c r="N16" s="9">
        <f t="shared" si="1"/>
        <v>0</v>
      </c>
      <c r="O16" s="9">
        <f t="shared" si="1"/>
        <v>564000</v>
      </c>
      <c r="P16" s="9">
        <f t="shared" si="1"/>
        <v>9903106</v>
      </c>
    </row>
    <row r="17" spans="1:16" ht="38.25">
      <c r="A17" s="10" t="s">
        <v>21</v>
      </c>
      <c r="B17" s="10" t="s">
        <v>23</v>
      </c>
      <c r="C17" s="11" t="s">
        <v>22</v>
      </c>
      <c r="D17" s="12" t="s">
        <v>24</v>
      </c>
      <c r="E17" s="13">
        <v>2676425</v>
      </c>
      <c r="F17" s="14">
        <v>2676425</v>
      </c>
      <c r="G17" s="14">
        <v>2075219</v>
      </c>
      <c r="H17" s="14">
        <v>52351</v>
      </c>
      <c r="I17" s="14">
        <v>0</v>
      </c>
      <c r="J17" s="13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3">
        <f t="shared" ref="P17:P34" si="2">E17+J17</f>
        <v>2676425</v>
      </c>
    </row>
    <row r="18" spans="1:16">
      <c r="A18" s="10" t="s">
        <v>25</v>
      </c>
      <c r="B18" s="10" t="s">
        <v>27</v>
      </c>
      <c r="C18" s="11" t="s">
        <v>26</v>
      </c>
      <c r="D18" s="12" t="s">
        <v>28</v>
      </c>
      <c r="E18" s="13">
        <v>5103781</v>
      </c>
      <c r="F18" s="14">
        <v>5103781</v>
      </c>
      <c r="G18" s="14">
        <v>3735675</v>
      </c>
      <c r="H18" s="14">
        <v>157372</v>
      </c>
      <c r="I18" s="14">
        <v>0</v>
      </c>
      <c r="J18" s="13">
        <v>401375</v>
      </c>
      <c r="K18" s="14">
        <v>0</v>
      </c>
      <c r="L18" s="14">
        <v>401375</v>
      </c>
      <c r="M18" s="14">
        <v>0</v>
      </c>
      <c r="N18" s="14">
        <v>0</v>
      </c>
      <c r="O18" s="14">
        <v>0</v>
      </c>
      <c r="P18" s="13">
        <f t="shared" si="2"/>
        <v>5505156</v>
      </c>
    </row>
    <row r="19" spans="1:16">
      <c r="A19" s="22" t="s">
        <v>85</v>
      </c>
      <c r="B19" s="10">
        <v>3210</v>
      </c>
      <c r="C19" s="21">
        <v>1050</v>
      </c>
      <c r="D19" s="14" t="s">
        <v>71</v>
      </c>
      <c r="E19" s="13">
        <v>10862</v>
      </c>
      <c r="F19" s="14">
        <v>10862</v>
      </c>
      <c r="G19" s="14">
        <v>8903</v>
      </c>
      <c r="H19" s="14">
        <v>0</v>
      </c>
      <c r="I19" s="14">
        <v>0</v>
      </c>
      <c r="J19" s="13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3">
        <v>10862</v>
      </c>
    </row>
    <row r="20" spans="1:16" ht="25.5">
      <c r="A20" s="10" t="s">
        <v>29</v>
      </c>
      <c r="B20" s="10" t="s">
        <v>31</v>
      </c>
      <c r="C20" s="11" t="s">
        <v>30</v>
      </c>
      <c r="D20" s="12" t="s">
        <v>32</v>
      </c>
      <c r="E20" s="13">
        <v>15600</v>
      </c>
      <c r="F20" s="14">
        <v>15600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 t="shared" si="2"/>
        <v>15600</v>
      </c>
    </row>
    <row r="21" spans="1:16">
      <c r="A21" s="10" t="s">
        <v>33</v>
      </c>
      <c r="B21" s="10" t="s">
        <v>35</v>
      </c>
      <c r="C21" s="11" t="s">
        <v>34</v>
      </c>
      <c r="D21" s="12" t="s">
        <v>36</v>
      </c>
      <c r="E21" s="13">
        <v>183437</v>
      </c>
      <c r="F21" s="14">
        <v>183437</v>
      </c>
      <c r="G21" s="14">
        <v>135142</v>
      </c>
      <c r="H21" s="14">
        <v>15331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f t="shared" si="2"/>
        <v>183437</v>
      </c>
    </row>
    <row r="22" spans="1:16" ht="38.25">
      <c r="A22" s="10" t="s">
        <v>37</v>
      </c>
      <c r="B22" s="10" t="s">
        <v>39</v>
      </c>
      <c r="C22" s="11" t="s">
        <v>38</v>
      </c>
      <c r="D22" s="12" t="s">
        <v>40</v>
      </c>
      <c r="E22" s="13">
        <v>245700</v>
      </c>
      <c r="F22" s="14">
        <v>245700</v>
      </c>
      <c r="G22" s="14">
        <v>105169</v>
      </c>
      <c r="H22" s="14">
        <v>116613</v>
      </c>
      <c r="I22" s="14">
        <v>0</v>
      </c>
      <c r="J22" s="13">
        <v>22800</v>
      </c>
      <c r="K22" s="14">
        <v>0</v>
      </c>
      <c r="L22" s="14">
        <v>22800</v>
      </c>
      <c r="M22" s="14">
        <v>0</v>
      </c>
      <c r="N22" s="14">
        <v>0</v>
      </c>
      <c r="O22" s="14">
        <v>0</v>
      </c>
      <c r="P22" s="13">
        <f t="shared" si="2"/>
        <v>268500</v>
      </c>
    </row>
    <row r="23" spans="1:16" ht="25.5">
      <c r="A23" s="22" t="s">
        <v>86</v>
      </c>
      <c r="B23" s="10">
        <v>5011</v>
      </c>
      <c r="C23" s="22" t="s">
        <v>77</v>
      </c>
      <c r="D23" s="14" t="s">
        <v>72</v>
      </c>
      <c r="E23" s="13">
        <v>30000</v>
      </c>
      <c r="F23" s="14">
        <v>30000</v>
      </c>
      <c r="G23" s="14">
        <v>0</v>
      </c>
      <c r="H23" s="14">
        <v>0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2"/>
        <v>30000</v>
      </c>
    </row>
    <row r="24" spans="1:16" ht="25.5">
      <c r="A24" s="10" t="s">
        <v>41</v>
      </c>
      <c r="B24" s="10" t="s">
        <v>43</v>
      </c>
      <c r="C24" s="11" t="s">
        <v>42</v>
      </c>
      <c r="D24" s="12" t="s">
        <v>44</v>
      </c>
      <c r="E24" s="13">
        <v>131610</v>
      </c>
      <c r="F24" s="14">
        <v>131610</v>
      </c>
      <c r="G24" s="14">
        <v>0</v>
      </c>
      <c r="H24" s="14">
        <v>0</v>
      </c>
      <c r="I24" s="14">
        <v>0</v>
      </c>
      <c r="J24" s="13">
        <v>49000</v>
      </c>
      <c r="K24" s="14">
        <v>49000</v>
      </c>
      <c r="L24" s="14">
        <v>0</v>
      </c>
      <c r="M24" s="14">
        <v>0</v>
      </c>
      <c r="N24" s="14">
        <v>0</v>
      </c>
      <c r="O24" s="14">
        <v>49000</v>
      </c>
      <c r="P24" s="13">
        <f t="shared" si="2"/>
        <v>180610</v>
      </c>
    </row>
    <row r="25" spans="1:16">
      <c r="A25" s="10" t="s">
        <v>45</v>
      </c>
      <c r="B25" s="10" t="s">
        <v>46</v>
      </c>
      <c r="C25" s="11" t="s">
        <v>42</v>
      </c>
      <c r="D25" s="12" t="s">
        <v>47</v>
      </c>
      <c r="E25" s="13">
        <v>362805</v>
      </c>
      <c r="F25" s="14">
        <v>362805</v>
      </c>
      <c r="G25" s="14">
        <v>0</v>
      </c>
      <c r="H25" s="14">
        <v>234041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 t="shared" si="2"/>
        <v>362805</v>
      </c>
    </row>
    <row r="26" spans="1:16" ht="25.5">
      <c r="A26" s="22" t="s">
        <v>74</v>
      </c>
      <c r="B26" s="10">
        <v>6090</v>
      </c>
      <c r="C26" s="22" t="s">
        <v>76</v>
      </c>
      <c r="D26" s="14" t="s">
        <v>73</v>
      </c>
      <c r="E26" s="13">
        <v>49971</v>
      </c>
      <c r="F26" s="14">
        <v>49971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2"/>
        <v>49971</v>
      </c>
    </row>
    <row r="27" spans="1:16" ht="25.5">
      <c r="A27" s="22" t="s">
        <v>89</v>
      </c>
      <c r="B27" s="10">
        <v>7310</v>
      </c>
      <c r="C27" s="22" t="s">
        <v>90</v>
      </c>
      <c r="D27" s="14" t="s">
        <v>91</v>
      </c>
      <c r="E27" s="13">
        <v>0</v>
      </c>
      <c r="F27" s="14">
        <v>0</v>
      </c>
      <c r="G27" s="14">
        <v>0</v>
      </c>
      <c r="H27" s="14">
        <v>0</v>
      </c>
      <c r="I27" s="14">
        <v>0</v>
      </c>
      <c r="J27" s="13">
        <v>499000</v>
      </c>
      <c r="K27" s="14">
        <v>499000</v>
      </c>
      <c r="L27" s="14">
        <v>0</v>
      </c>
      <c r="M27" s="14">
        <v>0</v>
      </c>
      <c r="N27" s="14">
        <v>0</v>
      </c>
      <c r="O27" s="14">
        <v>499000</v>
      </c>
      <c r="P27" s="13">
        <f t="shared" si="2"/>
        <v>499000</v>
      </c>
    </row>
    <row r="28" spans="1:16" ht="15.75" customHeight="1">
      <c r="A28" s="22" t="s">
        <v>75</v>
      </c>
      <c r="B28" s="10">
        <v>7693</v>
      </c>
      <c r="C28" s="22" t="s">
        <v>53</v>
      </c>
      <c r="D28" s="14" t="s">
        <v>78</v>
      </c>
      <c r="E28" s="13">
        <v>10184</v>
      </c>
      <c r="F28" s="14">
        <v>10184</v>
      </c>
      <c r="G28" s="14">
        <v>0</v>
      </c>
      <c r="H28" s="14">
        <v>0</v>
      </c>
      <c r="I28" s="14">
        <v>0</v>
      </c>
      <c r="J28" s="13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3">
        <f t="shared" si="2"/>
        <v>10184</v>
      </c>
    </row>
    <row r="29" spans="1:16" ht="38.25">
      <c r="A29" s="10" t="s">
        <v>48</v>
      </c>
      <c r="B29" s="10" t="s">
        <v>50</v>
      </c>
      <c r="C29" s="11" t="s">
        <v>49</v>
      </c>
      <c r="D29" s="12" t="s">
        <v>51</v>
      </c>
      <c r="E29" s="13">
        <v>29800</v>
      </c>
      <c r="F29" s="14">
        <v>29800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2"/>
        <v>29800</v>
      </c>
    </row>
    <row r="30" spans="1:16" ht="89.25">
      <c r="A30" s="10" t="s">
        <v>52</v>
      </c>
      <c r="B30" s="10" t="s">
        <v>54</v>
      </c>
      <c r="C30" s="11" t="s">
        <v>53</v>
      </c>
      <c r="D30" s="12" t="s">
        <v>55</v>
      </c>
      <c r="E30" s="13">
        <v>0</v>
      </c>
      <c r="F30" s="14">
        <v>0</v>
      </c>
      <c r="G30" s="14">
        <v>0</v>
      </c>
      <c r="H30" s="14">
        <v>0</v>
      </c>
      <c r="I30" s="14">
        <v>0</v>
      </c>
      <c r="J30" s="13">
        <v>26000</v>
      </c>
      <c r="K30" s="14">
        <v>16000</v>
      </c>
      <c r="L30" s="14">
        <v>10000</v>
      </c>
      <c r="M30" s="14">
        <v>0</v>
      </c>
      <c r="N30" s="14">
        <v>0</v>
      </c>
      <c r="O30" s="14">
        <v>16000</v>
      </c>
      <c r="P30" s="13">
        <f t="shared" si="2"/>
        <v>26000</v>
      </c>
    </row>
    <row r="31" spans="1:16" ht="27" customHeight="1">
      <c r="A31" s="22" t="s">
        <v>79</v>
      </c>
      <c r="B31" s="10">
        <v>8110</v>
      </c>
      <c r="C31" s="22" t="s">
        <v>80</v>
      </c>
      <c r="D31" s="14" t="s">
        <v>81</v>
      </c>
      <c r="E31" s="13">
        <v>10000</v>
      </c>
      <c r="F31" s="14">
        <v>10000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2"/>
        <v>10000</v>
      </c>
    </row>
    <row r="32" spans="1:16">
      <c r="A32" s="10" t="s">
        <v>56</v>
      </c>
      <c r="B32" s="10" t="s">
        <v>58</v>
      </c>
      <c r="C32" s="11" t="s">
        <v>57</v>
      </c>
      <c r="D32" s="12" t="s">
        <v>59</v>
      </c>
      <c r="E32" s="13">
        <v>0</v>
      </c>
      <c r="F32" s="14">
        <v>0</v>
      </c>
      <c r="G32" s="14">
        <v>0</v>
      </c>
      <c r="H32" s="14">
        <v>0</v>
      </c>
      <c r="I32" s="14">
        <v>0</v>
      </c>
      <c r="J32" s="13">
        <v>24756</v>
      </c>
      <c r="K32" s="14">
        <v>0</v>
      </c>
      <c r="L32" s="14">
        <v>24756</v>
      </c>
      <c r="M32" s="14">
        <v>0</v>
      </c>
      <c r="N32" s="14">
        <v>0</v>
      </c>
      <c r="O32" s="14">
        <v>0</v>
      </c>
      <c r="P32" s="13">
        <f t="shared" si="2"/>
        <v>24756</v>
      </c>
    </row>
    <row r="33" spans="1:16">
      <c r="A33" s="10" t="s">
        <v>60</v>
      </c>
      <c r="B33" s="10" t="s">
        <v>62</v>
      </c>
      <c r="C33" s="11" t="s">
        <v>61</v>
      </c>
      <c r="D33" s="12" t="s">
        <v>63</v>
      </c>
      <c r="E33" s="13">
        <v>10000</v>
      </c>
      <c r="F33" s="14">
        <v>0</v>
      </c>
      <c r="G33" s="14">
        <v>0</v>
      </c>
      <c r="H33" s="14">
        <v>0</v>
      </c>
      <c r="I33" s="14">
        <v>0</v>
      </c>
      <c r="J33" s="13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3">
        <f t="shared" si="2"/>
        <v>10000</v>
      </c>
    </row>
    <row r="34" spans="1:16" ht="38.25">
      <c r="A34" s="22" t="s">
        <v>82</v>
      </c>
      <c r="B34" s="10">
        <v>9800</v>
      </c>
      <c r="C34" s="22" t="s">
        <v>83</v>
      </c>
      <c r="D34" s="14" t="s">
        <v>84</v>
      </c>
      <c r="E34" s="13">
        <v>10000</v>
      </c>
      <c r="F34" s="14">
        <v>10000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 t="shared" si="2"/>
        <v>10000</v>
      </c>
    </row>
    <row r="35" spans="1:16">
      <c r="A35" s="15" t="s">
        <v>64</v>
      </c>
      <c r="B35" s="16" t="s">
        <v>64</v>
      </c>
      <c r="C35" s="17" t="s">
        <v>64</v>
      </c>
      <c r="D35" s="18" t="s">
        <v>65</v>
      </c>
      <c r="E35" s="9">
        <f t="shared" ref="E35:P35" si="3">SUM(E17:E34)</f>
        <v>8880175</v>
      </c>
      <c r="F35" s="9">
        <f>SUM(F17:F34)</f>
        <v>8870175</v>
      </c>
      <c r="G35" s="9">
        <f t="shared" si="3"/>
        <v>6060108</v>
      </c>
      <c r="H35" s="9">
        <f t="shared" si="3"/>
        <v>575708</v>
      </c>
      <c r="I35" s="9">
        <f t="shared" si="3"/>
        <v>0</v>
      </c>
      <c r="J35" s="9">
        <f t="shared" si="3"/>
        <v>1022931</v>
      </c>
      <c r="K35" s="9">
        <f t="shared" si="3"/>
        <v>564000</v>
      </c>
      <c r="L35" s="9">
        <f t="shared" si="3"/>
        <v>458931</v>
      </c>
      <c r="M35" s="9">
        <f t="shared" si="3"/>
        <v>0</v>
      </c>
      <c r="N35" s="9">
        <f t="shared" si="3"/>
        <v>0</v>
      </c>
      <c r="O35" s="9">
        <f t="shared" si="3"/>
        <v>564000</v>
      </c>
      <c r="P35" s="9">
        <f t="shared" si="3"/>
        <v>9903106</v>
      </c>
    </row>
    <row r="37" spans="1:16">
      <c r="D37" s="19"/>
      <c r="E37" s="19"/>
      <c r="F37" s="19"/>
      <c r="G37" s="19"/>
      <c r="H37" s="19"/>
      <c r="I37" s="19"/>
    </row>
    <row r="38" spans="1:16">
      <c r="B38" s="2"/>
      <c r="D38" s="19" t="s">
        <v>66</v>
      </c>
      <c r="E38" s="19"/>
      <c r="F38" s="19"/>
      <c r="G38" s="19"/>
      <c r="H38" s="19"/>
      <c r="I38" s="20" t="s">
        <v>67</v>
      </c>
    </row>
  </sheetData>
  <mergeCells count="22">
    <mergeCell ref="P10:P13"/>
    <mergeCell ref="G12:G13"/>
    <mergeCell ref="A7:P7"/>
    <mergeCell ref="A8:P8"/>
    <mergeCell ref="A10:A13"/>
    <mergeCell ref="B10:B13"/>
    <mergeCell ref="C10:C13"/>
    <mergeCell ref="D10:D13"/>
    <mergeCell ref="E10:I10"/>
    <mergeCell ref="J10:O10"/>
    <mergeCell ref="O11:O13"/>
    <mergeCell ref="N12:N13"/>
    <mergeCell ref="F11:F13"/>
    <mergeCell ref="G11:H11"/>
    <mergeCell ref="L11:L13"/>
    <mergeCell ref="M11:N11"/>
    <mergeCell ref="E11:E13"/>
    <mergeCell ref="M12:M13"/>
    <mergeCell ref="H12:H13"/>
    <mergeCell ref="I11:I13"/>
    <mergeCell ref="J11:J13"/>
    <mergeCell ref="K11:K13"/>
  </mergeCells>
  <phoneticPr fontId="0" type="noConversion"/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2019-04-15T08:00:40Z</cp:lastPrinted>
  <dcterms:created xsi:type="dcterms:W3CDTF">2019-01-18T09:56:42Z</dcterms:created>
  <dcterms:modified xsi:type="dcterms:W3CDTF">2019-04-15T08:04:05Z</dcterms:modified>
</cp:coreProperties>
</file>